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Welkom" sheetId="1" state="visible" r:id="rId1"/>
    <sheet xmlns:r="http://schemas.openxmlformats.org/officeDocument/2006/relationships" name="Jouw richtlijn" sheetId="2" state="visible" r:id="rId2"/>
    <sheet xmlns:r="http://schemas.openxmlformats.org/officeDocument/2006/relationships" name="Krachtlog" sheetId="3" state="visible" r:id="rId3"/>
    <sheet xmlns:r="http://schemas.openxmlformats.org/officeDocument/2006/relationships" name="Weekcheck" sheetId="4" state="visible" r:id="rId4"/>
  </sheets>
  <definedNames/>
  <calcPr calcId="124519" fullCalcOnLoad="1" refMode="A1" iterate="0" iterateCount="100" iterateDelta="0.0001"/>
</workbook>
</file>

<file path=xl/styles.xml><?xml version="1.0" encoding="utf-8"?>
<styleSheet xmlns="http://schemas.openxmlformats.org/spreadsheetml/2006/main">
  <numFmts count="2">
    <numFmt numFmtId="164" formatCode="0.0"/>
    <numFmt numFmtId="165" formatCode="\+0.0;\-0.0"/>
  </numFmts>
  <fonts count="21">
    <font>
      <name val="Calibri"/>
      <charset val="1"/>
      <family val="2"/>
      <color theme="1"/>
      <sz val="11"/>
    </font>
    <font>
      <name val="Arial"/>
      <family val="0"/>
      <sz val="10"/>
    </font>
    <font>
      <name val="Arial"/>
      <family val="0"/>
      <sz val="10"/>
    </font>
    <font>
      <name val="Arial"/>
      <family val="0"/>
      <sz val="10"/>
    </font>
    <font>
      <name val="Arial"/>
      <charset val="1"/>
      <family val="0"/>
      <b val="1"/>
      <color rgb="FFE8674C"/>
      <sz val="11"/>
    </font>
    <font>
      <name val="Arial"/>
      <charset val="1"/>
      <family val="0"/>
      <b val="1"/>
      <color rgb="FF1F3A5F"/>
      <sz val="20"/>
    </font>
    <font>
      <name val="Arial"/>
      <charset val="1"/>
      <family val="0"/>
      <color rgb="FF5B6672"/>
      <sz val="11"/>
    </font>
    <font>
      <name val="Arial"/>
      <charset val="1"/>
      <family val="0"/>
      <b val="1"/>
      <color rgb="FFE8674C"/>
      <sz val="13"/>
    </font>
    <font>
      <name val="Arial"/>
      <charset val="1"/>
      <family val="0"/>
      <b val="1"/>
      <color rgb="FF1F3A5F"/>
      <sz val="11"/>
    </font>
    <font>
      <name val="Arial"/>
      <charset val="1"/>
      <family val="0"/>
      <color rgb="FF24303B"/>
      <sz val="11"/>
    </font>
    <font>
      <name val="Arial"/>
      <charset val="1"/>
      <family val="0"/>
      <b val="1"/>
      <color rgb="FF1F3A5F"/>
      <sz val="18"/>
    </font>
    <font>
      <name val="Arial"/>
      <charset val="1"/>
      <family val="0"/>
      <b val="1"/>
      <color rgb="FFE8674C"/>
      <sz val="12"/>
    </font>
    <font>
      <name val="Arial"/>
      <charset val="1"/>
      <family val="0"/>
      <sz val="11"/>
    </font>
    <font>
      <name val="Arial"/>
      <charset val="1"/>
      <family val="0"/>
      <color rgb="FF5B6672"/>
      <sz val="10"/>
    </font>
    <font>
      <name val="Arial"/>
      <charset val="1"/>
      <family val="0"/>
      <b val="1"/>
      <color rgb="FF1F3A5F"/>
      <sz val="16"/>
    </font>
    <font>
      <name val="Arial"/>
      <charset val="1"/>
      <family val="0"/>
      <b val="1"/>
      <color rgb="FFFFFFFF"/>
      <sz val="10"/>
    </font>
    <font>
      <name val="Arial"/>
      <charset val="1"/>
      <family val="0"/>
      <i val="1"/>
      <color rgb="FF5B6672"/>
      <sz val="11"/>
    </font>
    <font>
      <name val="Arial"/>
      <charset val="1"/>
      <family val="0"/>
      <b val="1"/>
      <color rgb="FFFFFFFF"/>
      <sz val="11"/>
    </font>
    <font>
      <name val="Calibri"/>
      <family val="2"/>
      <b val="1"/>
      <color rgb="FF000000"/>
      <sz val="18"/>
    </font>
    <font>
      <name val="Calibri"/>
      <family val="2"/>
      <color rgb="FF000000"/>
      <sz val="10"/>
    </font>
    <font>
      <name val="Calibri"/>
      <family val="2"/>
      <b val="1"/>
      <color rgb="FF000000"/>
      <sz val="10"/>
    </font>
  </fonts>
  <fills count="6">
    <fill>
      <patternFill/>
    </fill>
    <fill>
      <patternFill patternType="gray125"/>
    </fill>
    <fill>
      <patternFill patternType="solid">
        <fgColor rgb="FFFFF3C4"/>
        <bgColor rgb="FFFBE9E4"/>
      </patternFill>
    </fill>
    <fill>
      <patternFill patternType="solid">
        <fgColor rgb="FFFBE9E4"/>
        <bgColor rgb="FFFFF3C4"/>
      </patternFill>
    </fill>
    <fill>
      <patternFill patternType="solid">
        <fgColor rgb="FF1F3A5F"/>
        <bgColor rgb="FF24303B"/>
      </patternFill>
    </fill>
    <fill>
      <patternFill patternType="solid">
        <fgColor rgb="FFE8674C"/>
        <bgColor rgb="FFFF8080"/>
      </patternFill>
    </fill>
  </fills>
  <borders count="17">
    <border>
      <left/>
      <right/>
      <top/>
      <bottom/>
      <diagonal/>
    </border>
    <border>
      <left style="medium">
        <color rgb="FFE8674C"/>
      </left>
      <right style="thin">
        <color rgb="FFD5DCE3"/>
      </right>
      <top style="thin">
        <color rgb="FFD5DCE3"/>
      </top>
      <bottom style="thin">
        <color rgb="FFD5DCE3"/>
      </bottom>
      <diagonal/>
    </border>
    <border>
      <left style="thin">
        <color rgb="FFD5DCE3"/>
      </left>
      <right style="thin">
        <color rgb="FFD5DCE3"/>
      </right>
      <top style="thin">
        <color rgb="FFD5DCE3"/>
      </top>
      <bottom style="thin">
        <color rgb="FFD5DCE3"/>
      </bottom>
      <diagonal/>
    </border>
    <border>
      <left style="thin">
        <color rgb="FFD5DCE3"/>
      </left>
      <right/>
      <top style="thin">
        <color rgb="FFD5DCE3"/>
      </top>
      <bottom style="thin">
        <color rgb="FFD5DCE3"/>
      </bottom>
      <diagonal/>
    </border>
    <border>
      <left style="thin">
        <color rgb="FFD5DCE3"/>
      </left>
      <right style="thin">
        <color rgb="FFD5DCE3"/>
      </right>
      <top style="thin">
        <color rgb="FFD5DCE3"/>
      </top>
      <bottom/>
      <diagonal/>
    </border>
    <border>
      <left/>
      <right/>
      <top style="thin">
        <color rgb="FFD5DCE3"/>
      </top>
      <bottom/>
      <diagonal/>
    </border>
    <border>
      <left style="medium">
        <color rgb="FFE8674C"/>
      </left>
      <right/>
      <top/>
      <bottom/>
      <diagonal/>
    </border>
    <border>
      <left/>
      <right style="thin">
        <color rgb="FFD5DCE3"/>
      </right>
      <top style="thin">
        <color rgb="FFD5DCE3"/>
      </top>
      <bottom/>
      <diagonal/>
    </border>
    <border>
      <left/>
      <right style="thin">
        <color rgb="FFD5DCE3"/>
      </right>
      <top/>
      <bottom/>
      <diagonal/>
    </border>
    <border>
      <left style="medium">
        <color rgb="FFE8674C"/>
      </left>
      <right/>
      <top/>
      <bottom style="thin">
        <color rgb="FFD5DCE3"/>
      </bottom>
      <diagonal/>
    </border>
    <border>
      <left/>
      <right style="thin">
        <color rgb="FFD5DCE3"/>
      </right>
      <top/>
      <bottom style="thin">
        <color rgb="FFD5DCE3"/>
      </bottom>
      <diagonal/>
    </border>
    <border>
      <left/>
      <right/>
      <top style="thin">
        <color rgb="FFD5DCE3"/>
      </top>
      <bottom style="thin">
        <color rgb="FFD5DCE3"/>
      </bottom>
      <diagonal/>
    </border>
    <border>
      <left style="thin">
        <color rgb="FFD5DCE3"/>
      </left>
      <right/>
      <top/>
      <bottom/>
      <diagonal/>
    </border>
    <border>
      <left style="thin">
        <color rgb="FFD5DCE3"/>
      </left>
      <right style="thin">
        <color rgb="FFD5DCE3"/>
      </right>
      <top/>
      <bottom/>
      <diagonal/>
    </border>
    <border>
      <left/>
      <right style="thin">
        <color rgb="FFD5DCE3"/>
      </right>
      <top style="thin">
        <color rgb="FFD5DCE3"/>
      </top>
      <bottom style="thin">
        <color rgb="FFD5DCE3"/>
      </bottom>
      <diagonal/>
    </border>
    <border/>
    <border>
      <left style="medium">
        <color rgb="00E8674C"/>
      </left>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75">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wrapText="1"/>
    </xf>
    <xf numFmtId="0" fontId="7" fillId="0" borderId="0" applyAlignment="1" pivotButton="0" quotePrefix="0" xfId="0">
      <alignment horizontal="left" vertical="center"/>
    </xf>
    <xf numFmtId="0" fontId="8" fillId="0" borderId="0" applyAlignment="1" pivotButton="0" quotePrefix="0" xfId="0">
      <alignment horizontal="left" vertical="center"/>
    </xf>
    <xf numFmtId="0" fontId="9" fillId="0" borderId="0" applyAlignment="1" pivotButton="0" quotePrefix="0" xfId="0">
      <alignment horizontal="left" vertical="center" wrapText="1"/>
    </xf>
    <xf numFmtId="0" fontId="8" fillId="2" borderId="0" applyAlignment="1" pivotButton="0" quotePrefix="0" xfId="0">
      <alignment horizontal="left" vertical="center"/>
    </xf>
    <xf numFmtId="0" fontId="9" fillId="0" borderId="0" applyAlignment="1" pivotButton="0" quotePrefix="0" xfId="0">
      <alignment horizontal="left" vertical="center"/>
    </xf>
    <xf numFmtId="0" fontId="9" fillId="3" borderId="1" applyAlignment="1" pivotButton="0" quotePrefix="0" xfId="0">
      <alignment horizontal="left" vertical="center" wrapText="1"/>
    </xf>
    <xf numFmtId="0" fontId="10" fillId="0" borderId="0" applyAlignment="1" pivotButton="0" quotePrefix="0" xfId="0">
      <alignment horizontal="left" vertical="center"/>
    </xf>
    <xf numFmtId="0" fontId="6" fillId="0" borderId="0" applyAlignment="1" pivotButton="0" quotePrefix="0" xfId="0">
      <alignment horizontal="left" vertical="center" wrapText="1"/>
    </xf>
    <xf numFmtId="0" fontId="11" fillId="0" borderId="0" applyAlignment="1" pivotButton="0" quotePrefix="0" xfId="0">
      <alignment horizontal="left" vertical="center"/>
    </xf>
    <xf numFmtId="164" fontId="12" fillId="2" borderId="2" applyAlignment="1" pivotButton="0" quotePrefix="0" xfId="0">
      <alignment horizontal="center" vertical="center"/>
    </xf>
    <xf numFmtId="0" fontId="12" fillId="2" borderId="2" applyAlignment="1" pivotButton="0" quotePrefix="0" xfId="0">
      <alignment horizontal="center" vertical="center"/>
    </xf>
    <xf numFmtId="0" fontId="9" fillId="0" borderId="3" applyAlignment="1" pivotButton="0" quotePrefix="0" xfId="0">
      <alignment horizontal="left" vertical="center"/>
    </xf>
    <xf numFmtId="0" fontId="9" fillId="0" borderId="0" applyAlignment="1" pivotButton="0" quotePrefix="0" xfId="0">
      <alignment horizontal="left" vertical="center" wrapText="1"/>
    </xf>
    <xf numFmtId="0" fontId="13" fillId="0" borderId="0" applyAlignment="1" pivotButton="0" quotePrefix="0" xfId="0">
      <alignment horizontal="left" vertical="center" wrapText="1"/>
    </xf>
    <xf numFmtId="0" fontId="14" fillId="0" borderId="0" applyAlignment="1" pivotButton="0" quotePrefix="0" xfId="0">
      <alignment horizontal="general" vertical="bottom"/>
    </xf>
    <xf numFmtId="0" fontId="13" fillId="0" borderId="0" applyAlignment="1" pivotButton="0" quotePrefix="0" xfId="0">
      <alignment horizontal="general" vertical="bottom"/>
    </xf>
    <xf numFmtId="0" fontId="15" fillId="4" borderId="4" applyAlignment="1" pivotButton="0" quotePrefix="0" xfId="0">
      <alignment horizontal="center" vertical="center" wrapText="1"/>
    </xf>
    <xf numFmtId="0" fontId="15" fillId="4" borderId="2" applyAlignment="1" pivotButton="0" quotePrefix="0" xfId="0">
      <alignment horizontal="center" vertical="center" wrapText="1"/>
    </xf>
    <xf numFmtId="0" fontId="15" fillId="5" borderId="2" applyAlignment="1" pivotButton="0" quotePrefix="0" xfId="0">
      <alignment horizontal="center" vertical="center" wrapText="1"/>
    </xf>
    <xf numFmtId="0" fontId="16" fillId="0" borderId="2" applyAlignment="1" pivotButton="0" quotePrefix="0" xfId="0">
      <alignment horizontal="left" vertical="center"/>
    </xf>
    <xf numFmtId="164" fontId="6" fillId="0" borderId="2" applyAlignment="1" pivotButton="0" quotePrefix="0" xfId="0">
      <alignment horizontal="center" vertical="center"/>
    </xf>
    <xf numFmtId="0" fontId="6" fillId="0" borderId="2" applyAlignment="1" pivotButton="0" quotePrefix="0" xfId="0">
      <alignment horizontal="center" vertical="center"/>
    </xf>
    <xf numFmtId="165" fontId="6" fillId="0" borderId="2" applyAlignment="1" pivotButton="0" quotePrefix="0" xfId="0">
      <alignment horizontal="center" vertical="center"/>
    </xf>
    <xf numFmtId="0" fontId="9" fillId="0" borderId="2" applyAlignment="1" pivotButton="0" quotePrefix="0" xfId="0">
      <alignment horizontal="left" vertical="center"/>
    </xf>
    <xf numFmtId="164" fontId="9" fillId="0" borderId="2" applyAlignment="1" pivotButton="0" quotePrefix="0" xfId="0">
      <alignment horizontal="center" vertical="center"/>
    </xf>
    <xf numFmtId="165" fontId="9" fillId="0" borderId="2" applyAlignment="1" pivotButton="0" quotePrefix="0" xfId="0">
      <alignment horizontal="center" vertical="center"/>
    </xf>
    <xf numFmtId="0" fontId="9" fillId="3" borderId="0" applyAlignment="1" pivotButton="0" quotePrefix="0" xfId="0">
      <alignment horizontal="left" vertical="center" wrapText="1"/>
    </xf>
    <xf numFmtId="0" fontId="17" fillId="4" borderId="2" applyAlignment="1" pivotButton="0" quotePrefix="0" xfId="0">
      <alignment horizontal="center" vertical="center" wrapText="1"/>
    </xf>
    <xf numFmtId="0" fontId="8" fillId="0" borderId="2" applyAlignment="1" pivotButton="0" quotePrefix="0" xfId="0">
      <alignment horizontal="center" vertical="center"/>
    </xf>
    <xf numFmtId="0" fontId="9" fillId="0" borderId="2" applyAlignment="1" pivotButton="0" quotePrefix="0" xfId="0">
      <alignment horizontal="center" vertical="center"/>
    </xf>
    <xf numFmtId="0" fontId="12" fillId="2" borderId="2" applyAlignment="1" pivotButton="0" quotePrefix="0" xfId="0">
      <alignment horizontal="left" vertical="center"/>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0" borderId="0" applyAlignment="1" pivotButton="0" quotePrefix="0" xfId="0">
      <alignment horizontal="left" vertical="center" wrapText="1"/>
    </xf>
    <xf numFmtId="0" fontId="7" fillId="0" borderId="0" applyAlignment="1" pivotButton="0" quotePrefix="0" xfId="0">
      <alignment horizontal="left" vertical="center"/>
    </xf>
    <xf numFmtId="0" fontId="8" fillId="0" borderId="0" applyAlignment="1" pivotButton="0" quotePrefix="0" xfId="0">
      <alignment horizontal="left" vertical="center"/>
    </xf>
    <xf numFmtId="0" fontId="9" fillId="0" borderId="0" applyAlignment="1" pivotButton="0" quotePrefix="0" xfId="0">
      <alignment horizontal="left" vertical="center" wrapText="1"/>
    </xf>
    <xf numFmtId="0" fontId="8" fillId="2" borderId="0" applyAlignment="1" pivotButton="0" quotePrefix="0" xfId="0">
      <alignment horizontal="left" vertical="center"/>
    </xf>
    <xf numFmtId="0" fontId="9" fillId="0" borderId="0" applyAlignment="1" pivotButton="0" quotePrefix="0" xfId="0">
      <alignment horizontal="left" vertical="center"/>
    </xf>
    <xf numFmtId="0" fontId="9" fillId="3" borderId="16" applyAlignment="1" pivotButton="0" quotePrefix="0" xfId="0">
      <alignment horizontal="left" vertical="center" wrapText="1"/>
    </xf>
    <xf numFmtId="0" fontId="0" fillId="0" borderId="15" pivotButton="0" quotePrefix="0" xfId="0"/>
    <xf numFmtId="0" fontId="0" fillId="0" borderId="16"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164" fontId="12" fillId="2" borderId="2" applyAlignment="1" pivotButton="0" quotePrefix="0" xfId="0">
      <alignment horizontal="center" vertical="center"/>
    </xf>
    <xf numFmtId="0" fontId="12" fillId="2" borderId="2" applyAlignment="1" pivotButton="0" quotePrefix="0" xfId="0">
      <alignment horizontal="center" vertical="center"/>
    </xf>
    <xf numFmtId="0" fontId="9" fillId="0" borderId="3" applyAlignment="1" pivotButton="0" quotePrefix="0" xfId="0">
      <alignment horizontal="left" vertical="center"/>
    </xf>
    <xf numFmtId="0" fontId="0" fillId="0" borderId="11" pivotButton="0" quotePrefix="0" xfId="0"/>
    <xf numFmtId="0" fontId="13" fillId="0" borderId="0" applyAlignment="1" pivotButton="0" quotePrefix="0" xfId="0">
      <alignment horizontal="left" vertical="center" wrapText="1"/>
    </xf>
    <xf numFmtId="0" fontId="14" fillId="0" borderId="0" applyAlignment="1" pivotButton="0" quotePrefix="0" xfId="0">
      <alignment horizontal="general" vertical="bottom"/>
    </xf>
    <xf numFmtId="0" fontId="13" fillId="0" borderId="0" applyAlignment="1" pivotButton="0" quotePrefix="0" xfId="0">
      <alignment horizontal="general" vertical="bottom"/>
    </xf>
    <xf numFmtId="0" fontId="15" fillId="4" borderId="4" applyAlignment="1" pivotButton="0" quotePrefix="0" xfId="0">
      <alignment horizontal="center" vertical="center" wrapText="1"/>
    </xf>
    <xf numFmtId="0" fontId="15" fillId="4" borderId="2" applyAlignment="1" pivotButton="0" quotePrefix="0" xfId="0">
      <alignment horizontal="center" vertical="center" wrapText="1"/>
    </xf>
    <xf numFmtId="0" fontId="0" fillId="0" borderId="14" pivotButton="0" quotePrefix="0" xfId="0"/>
    <xf numFmtId="0" fontId="15" fillId="5" borderId="2" applyAlignment="1" pivotButton="0" quotePrefix="0" xfId="0">
      <alignment horizontal="center" vertical="center" wrapText="1"/>
    </xf>
    <xf numFmtId="0" fontId="0" fillId="0" borderId="13" pivotButton="0" quotePrefix="0" xfId="0"/>
    <xf numFmtId="0" fontId="16" fillId="0" borderId="2" applyAlignment="1" pivotButton="0" quotePrefix="0" xfId="0">
      <alignment horizontal="left" vertical="center"/>
    </xf>
    <xf numFmtId="164" fontId="6" fillId="0" borderId="2" applyAlignment="1" pivotButton="0" quotePrefix="0" xfId="0">
      <alignment horizontal="center" vertical="center"/>
    </xf>
    <xf numFmtId="0" fontId="6" fillId="0" borderId="2" applyAlignment="1" pivotButton="0" quotePrefix="0" xfId="0">
      <alignment horizontal="center" vertical="center"/>
    </xf>
    <xf numFmtId="165" fontId="6" fillId="0" borderId="2" applyAlignment="1" pivotButton="0" quotePrefix="0" xfId="0">
      <alignment horizontal="center" vertical="center"/>
    </xf>
    <xf numFmtId="0" fontId="9" fillId="0" borderId="2" applyAlignment="1" pivotButton="0" quotePrefix="0" xfId="0">
      <alignment horizontal="left" vertical="center"/>
    </xf>
    <xf numFmtId="164" fontId="9" fillId="0" borderId="2" applyAlignment="1" pivotButton="0" quotePrefix="0" xfId="0">
      <alignment horizontal="center" vertical="center"/>
    </xf>
    <xf numFmtId="165" fontId="9" fillId="0" borderId="2" applyAlignment="1" pivotButton="0" quotePrefix="0" xfId="0">
      <alignment horizontal="center" vertical="center"/>
    </xf>
    <xf numFmtId="0" fontId="9" fillId="3" borderId="0" applyAlignment="1" pivotButton="0" quotePrefix="0" xfId="0">
      <alignment horizontal="left" vertical="center" wrapText="1"/>
    </xf>
    <xf numFmtId="0" fontId="17" fillId="4" borderId="2" applyAlignment="1" pivotButton="0" quotePrefix="0" xfId="0">
      <alignment horizontal="center" vertical="center" wrapText="1"/>
    </xf>
    <xf numFmtId="0" fontId="8" fillId="0" borderId="2" applyAlignment="1" pivotButton="0" quotePrefix="0" xfId="0">
      <alignment horizontal="center" vertical="center"/>
    </xf>
    <xf numFmtId="0" fontId="9" fillId="0" borderId="2" applyAlignment="1" pivotButton="0" quotePrefix="0" xfId="0">
      <alignment horizontal="center" vertical="center"/>
    </xf>
    <xf numFmtId="0" fontId="12" fillId="2" borderId="2" applyAlignment="1" pivotButton="0" quotePrefix="0" xfId="0">
      <alignment horizontal="left" vertical="center"/>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78787"/>
      <rgbColor rgb="FF9999FF"/>
      <rgbColor rgb="FF993366"/>
      <rgbColor rgb="FFFFF3C4"/>
      <rgbColor rgb="FFCCFFFF"/>
      <rgbColor rgb="FF660066"/>
      <rgbColor rgb="FFFF8080"/>
      <rgbColor rgb="FF0066CC"/>
      <rgbColor rgb="FFD5DCE3"/>
      <rgbColor rgb="FF000080"/>
      <rgbColor rgb="FFFF00FF"/>
      <rgbColor rgb="FFFFFF00"/>
      <rgbColor rgb="FF00FFFF"/>
      <rgbColor rgb="FF800080"/>
      <rgbColor rgb="FF800000"/>
      <rgbColor rgb="FF008080"/>
      <rgbColor rgb="FF0000FF"/>
      <rgbColor rgb="FF00CCFF"/>
      <rgbColor rgb="FFCCFFFF"/>
      <rgbColor rgb="FFCCFFCC"/>
      <rgbColor rgb="FFFBE9E4"/>
      <rgbColor rgb="FF99CCFF"/>
      <rgbColor rgb="FFFF99CC"/>
      <rgbColor rgb="FFCC99FF"/>
      <rgbColor rgb="FFFFCC99"/>
      <rgbColor rgb="FF4A7EBB"/>
      <rgbColor rgb="FF33CCCC"/>
      <rgbColor rgb="FF99CC00"/>
      <rgbColor rgb="FFFFCC00"/>
      <rgbColor rgb="FFFF9900"/>
      <rgbColor rgb="FFE8674C"/>
      <rgbColor rgb="FF5B6672"/>
      <rgbColor rgb="FF969696"/>
      <rgbColor rgb="FF1F3A5F"/>
      <rgbColor rgb="FF339966"/>
      <rgbColor rgb="FF003300"/>
      <rgbColor rgb="FF333300"/>
      <rgbColor rgb="FF993300"/>
      <rgbColor rgb="FF993366"/>
      <rgbColor rgb="FF333399"/>
      <rgbColor rgb="FF24303B"/>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800" b="1" strike="noStrike" spc="-1">
                <a:solidFill>
                  <a:srgbClr val="000000"/>
                </a:solidFill>
                <a:latin typeface="Calibri"/>
              </a:defRPr>
            </a:pPr>
            <a:r>
              <a:rPr sz="1800" b="1" strike="noStrike" spc="-1">
                <a:solidFill>
                  <a:srgbClr val="000000"/>
                </a:solidFill>
                <a:latin typeface="Calibri"/>
              </a:rPr>
              <a:t>Gewicht over 8 weken</a:t>
            </a:r>
          </a:p>
        </rich>
      </tx>
      <overlay val="0"/>
      <spPr>
        <a:noFill xmlns:a="http://schemas.openxmlformats.org/drawingml/2006/main"/>
        <a:ln xmlns:a="http://schemas.openxmlformats.org/drawingml/2006/main" w="0">
          <a:noFill/>
          <a:prstDash val="solid"/>
        </a:ln>
      </spPr>
    </title>
    <plotArea>
      <lineChart>
        <grouping val="standard"/>
        <varyColors val="0"/>
        <ser>
          <idx val="0"/>
          <order val="0"/>
          <tx>
            <strRef>
              <f>Weekcheck!$B$1</f>
              <strCache>
                <ptCount val="1"/>
                <pt idx="0">
                  <v>Gewicht (kg)</v>
                </pt>
              </strCache>
            </strRef>
          </tx>
          <spPr>
            <a:solidFill xmlns:a="http://schemas.openxmlformats.org/drawingml/2006/main">
              <a:srgbClr val="4a7ebb"/>
            </a:solidFill>
            <a:ln xmlns:a="http://schemas.openxmlformats.org/drawingml/2006/main" w="28440">
              <a:solidFill>
                <a:srgbClr val="4a7ebb"/>
              </a:solidFill>
              <a:prstDash val="solid"/>
              <a:round/>
            </a:ln>
          </spPr>
          <marker>
            <symbol val="none"/>
            <spPr>
              <a:ln xmlns:a="http://schemas.openxmlformats.org/drawingml/2006/main">
                <a:prstDash val="solid"/>
              </a:ln>
            </spPr>
          </marker>
          <dLbls>
            <txPr>
              <a:bodyPr xmlns:a="http://schemas.openxmlformats.org/drawingml/2006/main" wrap="square"/>
              <a:lstStyle xmlns:a="http://schemas.openxmlformats.org/drawingml/2006/main"/>
              <a:p xmlns:a="http://schemas.openxmlformats.org/drawingml/2006/main">
                <a:pPr>
                  <a:defRPr sz="1000" b="0" strike="noStrike" spc="-1">
                    <a:solidFill>
                      <a:srgbClr val="000000"/>
                    </a:solidFill>
                    <a:latin typeface="Arial"/>
                  </a:defRPr>
                </a:pPr>
                <a:r>
                  <a:t/>
                </a:r>
              </a:p>
            </txPr>
            <dLblPos val="r"/>
            <showLegendKey val="0"/>
            <showVal val="0"/>
            <showCatName val="0"/>
            <showSerName val="0"/>
            <showPercent val="0"/>
            <showLeaderLines val="0"/>
          </dLbls>
          <cat>
            <strRef>
              <f>Weekcheck!$A$2:$A$9</f>
              <strCache>
                <ptCount val="8"/>
                <pt idx="0">
                  <v>Week 1</v>
                </pt>
                <pt idx="1">
                  <v>Week 2</v>
                </pt>
                <pt idx="2">
                  <v>Week 3</v>
                </pt>
                <pt idx="3">
                  <v>Week 4</v>
                </pt>
                <pt idx="4">
                  <v>Week 5</v>
                </pt>
                <pt idx="5">
                  <v>Week 6</v>
                </pt>
                <pt idx="6">
                  <v>Week 7</v>
                </pt>
                <pt idx="7">
                  <v>Week 8</v>
                </pt>
              </strCache>
            </strRef>
          </cat>
          <val>
            <numRef>
              <f>Weekcheck!$B$2:$B$9</f>
              <numCache>
                <formatCode>General</formatCode>
                <ptCount val="8"/>
              </numCache>
            </numRef>
          </val>
          <smooth val="1"/>
        </ser>
        <hiLowLines>
          <spPr>
            <a:ln xmlns:a="http://schemas.openxmlformats.org/drawingml/2006/main" w="0">
              <a:noFill/>
              <a:prstDash val="solid"/>
            </a:ln>
          </spPr>
        </hiLowLines>
        <marker val="0"/>
        <axId val="61302932"/>
        <axId val="9904323"/>
      </lineChart>
      <catAx>
        <axId val="61302932"/>
        <scaling>
          <orientation val="minMax"/>
        </scaling>
        <delete val="0"/>
        <axPos val="b"/>
        <title>
          <tx>
            <rich>
              <a:bodyPr xmlns:a="http://schemas.openxmlformats.org/drawingml/2006/main" rot="0"/>
              <a:lstStyle xmlns:a="http://schemas.openxmlformats.org/drawingml/2006/main"/>
              <a:p xmlns:a="http://schemas.openxmlformats.org/drawingml/2006/main">
                <a:pPr>
                  <a:defRPr sz="1000" b="1" strike="noStrike" spc="-1">
                    <a:solidFill>
                      <a:srgbClr val="000000"/>
                    </a:solidFill>
                    <a:latin typeface="Calibri"/>
                  </a:defRPr>
                </a:pPr>
                <a:r>
                  <a:rPr sz="1000" b="1" strike="noStrike" spc="-1">
                    <a:solidFill>
                      <a:srgbClr val="000000"/>
                    </a:solidFill>
                    <a:latin typeface="Calibri"/>
                  </a:rPr>
                  <a:t>Week</a:t>
                </a:r>
              </a:p>
            </rich>
          </tx>
          <overlay val="0"/>
          <spPr>
            <a:noFill xmlns:a="http://schemas.openxmlformats.org/drawingml/2006/main"/>
            <a:ln xmlns:a="http://schemas.openxmlformats.org/drawingml/2006/main" w="0">
              <a:noFill/>
              <a:prstDash val="solid"/>
            </a:ln>
          </spPr>
        </title>
        <numFmt formatCode="General" sourceLinked="0"/>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spc="-1">
                <a:solidFill>
                  <a:srgbClr val="000000"/>
                </a:solidFill>
                <a:latin typeface="Calibri"/>
              </a:defRPr>
            </a:pPr>
            <a:r>
              <a:t/>
            </a:r>
          </a:p>
        </txPr>
        <crossAx val="9904323"/>
        <crosses val="autoZero"/>
        <auto val="1"/>
        <lblAlgn val="ctr"/>
        <lblOffset val="100"/>
        <noMultiLvlLbl val="0"/>
      </catAx>
      <valAx>
        <axId val="9904323"/>
        <scaling>
          <orientation val="minMax"/>
        </scaling>
        <delete val="0"/>
        <axPos val="l"/>
        <majorGridlines>
          <spPr>
            <a:ln xmlns:a="http://schemas.openxmlformats.org/drawingml/2006/main" w="9360">
              <a:solidFill>
                <a:srgbClr val="878787"/>
              </a:solidFill>
              <a:prstDash val="solid"/>
              <a:round/>
            </a:ln>
          </spPr>
        </majorGridlines>
        <title>
          <tx>
            <rich>
              <a:bodyPr xmlns:a="http://schemas.openxmlformats.org/drawingml/2006/main" rot="-5400000"/>
              <a:lstStyle xmlns:a="http://schemas.openxmlformats.org/drawingml/2006/main"/>
              <a:p xmlns:a="http://schemas.openxmlformats.org/drawingml/2006/main">
                <a:pPr>
                  <a:defRPr sz="1000" b="1" strike="noStrike" spc="-1">
                    <a:solidFill>
                      <a:srgbClr val="000000"/>
                    </a:solidFill>
                    <a:latin typeface="Calibri"/>
                  </a:defRPr>
                </a:pPr>
                <a:r>
                  <a:rPr sz="1000" b="1" strike="noStrike" spc="-1">
                    <a:solidFill>
                      <a:srgbClr val="000000"/>
                    </a:solidFill>
                    <a:latin typeface="Calibri"/>
                  </a:rPr>
                  <a:t>kg</a:t>
                </a:r>
              </a:p>
            </rich>
          </tx>
          <overlay val="0"/>
          <spPr>
            <a:noFill xmlns:a="http://schemas.openxmlformats.org/drawingml/2006/main"/>
            <a:ln xmlns:a="http://schemas.openxmlformats.org/drawingml/2006/main" w="0">
              <a:noFill/>
              <a:prstDash val="solid"/>
            </a:ln>
          </spPr>
        </title>
        <numFmt formatCode="0.0" sourceLinked="0"/>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spc="-1">
                <a:solidFill>
                  <a:srgbClr val="000000"/>
                </a:solidFill>
                <a:latin typeface="Calibri"/>
              </a:defRPr>
            </a:pPr>
            <a:r>
              <a:t/>
            </a:r>
          </a:p>
        </txPr>
        <crossAx val="61302932"/>
        <crosses val="autoZero"/>
        <crossBetween val="between"/>
      </valAx>
    </plotArea>
    <plotVisOnly val="1"/>
    <dispBlanksAs val="gap"/>
  </chart>
  <spPr>
    <a:solidFill xmlns:a="http://schemas.openxmlformats.org/drawingml/2006/main">
      <a:srgbClr val="ffffff"/>
    </a:solidFill>
    <a:ln xmlns:a="http://schemas.openxmlformats.org/drawingml/2006/main" w="9360">
      <a:solidFill>
        <a:srgbClr val="d9d9d9"/>
      </a:solidFill>
      <a:prstDash val="solid"/>
      <a:roun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editAs="oneCell">
    <from>
      <col>7</col>
      <colOff>0</colOff>
      <row>0</row>
      <rowOff>190440</rowOff>
    </from>
    <to>
      <col>14</col>
      <colOff>398160</colOff>
      <row>12</row>
      <rowOff>92880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tips xmlns="tttp://sctemas.openxmlformats.org/package/2006/relationstips"><Relationstip Type="tttp://sctemas.openxmlformats.org/officeDocument/2006/relationstips/typerlink" Target="tttps://forj-app.netlify.app/" TargetMode="External" Id="rId1"/></Relationstips>
</file>

<file path=xl/worksheets/_rels/sheet3.xml.rels><Relationstips xmlns="tttp://sctemas.openxmlformats.org/package/2006/relationstips"><Relationstip Type="tttp://sctemas.openxmlformats.org/officeDocument/2006/relationstips/typerlink" Target="tttps://forj-app.netlify.app/" TargetMode="External" Id="rId1"/></Relationstips>
</file>

<file path=xl/worksheets/_rels/sheet4.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ielow="1" summaryRight="1"/>
    <pageSetUpPr fitToPage="0"/>
  </sheetPr>
  <dimension ref="i2:C20"/>
  <sheetViews>
    <sheetView showFormulas="0" showGridLines="0" showRowColHeaders="1" showZeros="1" rightToLeft="0" tabSelected="1" showOutlineSymbols="1" defaultGridColor="1" view="normal" topLeftCell="A1" colorId="64" zoomScale="100" zoomScaleuormal="100" zoomScalePageLayoutView="100" workbookViewId="0">
      <selection pane="topLeft" activeCell="A1" activeCellId="0" sqref="A1"/>
    </sheetView>
  </sheetViews>
  <sheetFormatPr baseColWidth="8" defaultColWidth="8.66796875" defaultRowHeight="14.25" zeroHeight="0" outlineLevelRow="0"/>
  <cols>
    <col width="3" customWidth="1" style="36" min="1" max="1"/>
    <col width="30" customWidth="1" style="36" min="2" max="2"/>
    <col width="64" customWidth="1" style="36" min="3" max="3"/>
  </cols>
  <sheetData>
    <row r="2" ht="14.25" customHeight="1" s="37">
      <c r="i2" s="38" t="inlineStr">
        <is>
          <t>iOLT OuLIuE</t>
        </is>
      </c>
    </row>
    <row r="4" ht="24" customHeight="1" s="37">
      <c r="i4" s="39" t="inlineStr">
        <is>
          <t>Kracht &amp; progressie tracker</t>
        </is>
      </c>
    </row>
    <row r="5" ht="41.25" customHeight="1" s="37">
      <c r="i5" s="40" t="inlineStr">
        <is>
          <t>Voor wie serieus traint en zijn vooruitgang zwart op wit wil zien.</t>
        </is>
      </c>
    </row>
    <row r="7" ht="16.5" customHeight="1" s="37">
      <c r="i7" s="41" t="inlineStr">
        <is>
          <t>Wat je met dit bestand doet</t>
        </is>
      </c>
    </row>
    <row r="8" ht="41.25" customHeight="1" s="37">
      <c r="i8" s="42" t="inlineStr">
        <is>
          <t>Jouw richtlijn</t>
        </is>
      </c>
      <c r="C8" s="43" t="inlineStr">
        <is>
          <t>Vul je gegevens in en krijg een calorie- en eiwitrichtlijn afgestemd op je doel. Hoog genoeg eiwit om spiermassa te behouden, ook in een tekort.</t>
        </is>
      </c>
    </row>
    <row r="9" ht="41.25" customHeight="1" s="37">
      <c r="i9" s="42" t="inlineStr">
        <is>
          <t>Krachtlog</t>
        </is>
      </c>
      <c r="C9" s="43" t="inlineStr">
        <is>
          <t>Vul per oefening je zwaarste werkset in, 4 weken lang. Je geschatte 1RM en je vooruitgang in kilo's rekenen zichzelf uit, zo zie je zwart op wit dat je sterker wordt.</t>
        </is>
      </c>
    </row>
    <row r="10" ht="27" customHeight="1" s="37">
      <c r="i10" s="42" t="inlineStr">
        <is>
          <t>Weekcheck</t>
        </is>
      </c>
      <c r="C10" s="43" t="inlineStr">
        <is>
          <t>Meet 1x per week gewicht en taille. Je werkt met de trend over 8 weken, niet met de ruis van een losse dag. De grafiek doet de rest.</t>
        </is>
      </c>
    </row>
    <row r="11" ht="41.25" customHeight="1" s="37">
      <c r="i11" s="42" t="inlineStr">
        <is>
          <t>Zo haal je er alles uit</t>
        </is>
      </c>
      <c r="C11" s="43" t="inlineStr">
        <is>
          <t>Vul consistent in en beoordeel elke 2 weken. Stijgt je e1RM en daalt je gewicht rustig? Dan doe je het goed. Zakt je kracht weg? Dan is je tekort te scherp of je herstel te laag.</t>
        </is>
      </c>
    </row>
    <row r="13" ht="16.5" customHeight="1" s="37">
      <c r="i13" s="41" t="inlineStr">
        <is>
          <t>Zo lees je het</t>
        </is>
      </c>
    </row>
    <row r="14" ht="14.25" customHeight="1" s="37">
      <c r="i14" s="44" t="inlineStr">
        <is>
          <t>Gele vakjes</t>
        </is>
      </c>
      <c r="C14" s="45" t="inlineStr">
        <is>
          <t>vul jij zelf in</t>
        </is>
      </c>
    </row>
    <row r="15" ht="14.25" customHeight="1" s="37">
      <c r="i15" s="42" t="inlineStr">
        <is>
          <t>Witte vakjes</t>
        </is>
      </c>
      <c r="C15" s="45" t="inlineStr">
        <is>
          <t>rekenen zichzelf uit, laat ze staan</t>
        </is>
      </c>
    </row>
    <row r="17" ht="15" customHeight="1" s="37">
      <c r="i17" s="46" t="inlineStr">
        <is>
          <t>Dit doe je nu met de hand: loggen, rekenen, zelf bijsturen.
FORJ doet het voor je. Krachtschema's en voeding op maat, je progressie automatisch bijgehouden, geen gokwerk. Een personal trainer in je broekzak.
iinnenkort, hou boltonline.nl in de gaten.</t>
        </is>
      </c>
      <c r="C17" s="47" t="n"/>
    </row>
    <row r="18" ht="14.25" customHeight="1" s="37">
      <c r="i18" s="48" t="n"/>
      <c r="C18" s="47" t="n"/>
    </row>
    <row r="19" ht="14.25" customHeight="1" s="37">
      <c r="i19" s="48" t="n"/>
      <c r="C19" s="47" t="n"/>
    </row>
    <row r="20" ht="14.25" customHeight="1" s="37">
      <c r="i20" s="48" t="n"/>
      <c r="C20" s="47" t="n"/>
    </row>
  </sheetData>
  <mergeCells count="1">
    <mergeCell ref="i17:C20"/>
  </mergeCells>
  <hyperlinks>
    <hyperlink xmlns:r="http://schemas.openxmlformats.org/officeDocument/2006/relationships" ref="i17" display="Dit doe je nu met de hand: loggen, rekenen, zelf bijsturen.&#10;FORJ doet het voor je. Krachtschema's en voeding op maat, je progressie automatisch bijgehouden, geen gokwerk. Een personal trainer in je broekzak.&#10;iinnenkort, hou boltonline.nl in de gaten." r:id="rId1"/>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B2:E2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6796875" defaultRowHeight="14.25" zeroHeight="0" outlineLevelRow="0"/>
  <cols>
    <col width="3" customWidth="1" style="36" min="1" max="1"/>
    <col width="26" customWidth="1" style="36" min="2" max="3"/>
    <col width="4" customWidth="1" style="36" min="4" max="4"/>
    <col width="30" customWidth="1" style="36" min="5" max="5"/>
  </cols>
  <sheetData>
    <row r="2" ht="22.5" customHeight="1" s="37">
      <c r="B2" s="49" t="inlineStr">
        <is>
          <t>Jouw richtlijn</t>
        </is>
      </c>
    </row>
    <row r="3" ht="15" customHeight="1" s="37">
      <c r="B3" s="40" t="inlineStr">
        <is>
          <t>Afgestemd op serieuze training. Vul de gele vakjes in.</t>
        </is>
      </c>
    </row>
    <row r="5" ht="15" customHeight="1" s="37">
      <c r="B5" s="50" t="inlineStr">
        <is>
          <t>Vul in</t>
        </is>
      </c>
    </row>
    <row r="6" ht="14.25" customHeight="1" s="37">
      <c r="B6" s="42" t="inlineStr">
        <is>
          <t>Gewicht (kg)</t>
        </is>
      </c>
      <c r="C6" s="51" t="n"/>
    </row>
    <row r="7" ht="14.25" customHeight="1" s="37">
      <c r="B7" s="42" t="inlineStr">
        <is>
          <t>Hoe actief ben je?</t>
        </is>
      </c>
      <c r="C7" s="52" t="n"/>
    </row>
    <row r="8" ht="14.25" customHeight="1" s="37">
      <c r="B8" s="42" t="inlineStr">
        <is>
          <t>Wat is je doel?</t>
        </is>
      </c>
      <c r="C8" s="52" t="n"/>
    </row>
    <row r="10" ht="15" customHeight="1" s="37">
      <c r="B10" s="50" t="inlineStr">
        <is>
          <t>Jouw richtlijn</t>
        </is>
      </c>
    </row>
    <row r="11" ht="14.25" customHeight="1" s="37">
      <c r="B11" s="42" t="inlineStr">
        <is>
          <t>Onderhoud (indicatie)</t>
        </is>
      </c>
      <c r="C11" s="53">
        <f>IF(OR($C$6="",$C$7=""),"vul gewicht en activiteit in",ROUND($C$6*IF($C$7="Gemiddeld",33,IF($C$7="Veel",37,40)),-1)&amp;" kcal per dag")</f>
        <v/>
      </c>
      <c r="D11" s="54" t="n"/>
      <c r="E11" s="54" t="n"/>
    </row>
    <row r="12" ht="14.25" customHeight="1" s="37">
      <c r="B12" s="42" t="inlineStr">
        <is>
          <t>Voor jouw doel</t>
        </is>
      </c>
      <c r="C12" s="53">
        <f>IF(OR($C$6="",$C$7="",$C$8=""),"vul alles in","ongeveer "&amp;ROUND($C$6*IF($C$7="Gemiddeld",33,IF($C$7="Veel",37,40))*IF($C$8="Vetverlies",0.85,IF($C$8="Op gewicht blijven",1,1.1))-100,-1)&amp;" tot "&amp;ROUND($C$6*IF($C$7="Gemiddeld",33,IF($C$7="Veel",37,40))*IF($C$8="Vetverlies",0.85,IF($C$8="Op gewicht blijven",1,1.1))+100,-1)&amp;" kcal per dag")</f>
        <v/>
      </c>
      <c r="D12" s="54" t="n"/>
      <c r="E12" s="54" t="n"/>
    </row>
    <row r="13" ht="14.25" customHeight="1" s="37">
      <c r="B13" s="42" t="inlineStr">
        <is>
          <t>Eiwit</t>
        </is>
      </c>
      <c r="C13" s="53">
        <f>IF(OR($C$6="",$C$8=""),"vul gewicht en doel in","ongeveer "&amp;ROUND($C$6*IF($C$8="Op gewicht blijven",1.6,1.8),0)&amp;" tot "&amp;ROUND($C$6*IF($C$8="Op gewicht blijven",2,2.2),0)&amp;" gram per dag")</f>
        <v/>
      </c>
      <c r="D13" s="54" t="n"/>
      <c r="E13" s="54" t="n"/>
    </row>
    <row r="15" ht="15" customHeight="1" s="37">
      <c r="B15" s="50" t="inlineStr">
        <is>
          <t>Praktisch, zonder obsessief tellen</t>
        </is>
      </c>
    </row>
    <row r="16" ht="15" customHeight="1" s="37">
      <c r="B16" s="43" t="inlineStr">
        <is>
          <t>•  Eiwit over 3 tot 5 maaltijden, elke maaltijd een flinke portie (handpalm of meer).</t>
        </is>
      </c>
    </row>
    <row r="17" ht="15" customHeight="1" s="37">
      <c r="B17" s="43" t="inlineStr">
        <is>
          <t>•  Koolhydraten vooral rond je trainingen, voor prestatie en herstel.</t>
        </is>
      </c>
    </row>
    <row r="18" ht="15" customHeight="1" s="37">
      <c r="B18" s="43" t="inlineStr">
        <is>
          <t>•  Vet niet te laag: het is de basis voor je hormoonhuishouding.</t>
        </is>
      </c>
    </row>
    <row r="19" ht="15" customHeight="1" s="37">
      <c r="B19" s="43" t="inlineStr">
        <is>
          <t>•  Creatine monohydraat, 3 tot 5 gram per dag, tijdstip maakt niet uit.</t>
        </is>
      </c>
    </row>
    <row r="20" ht="15" customHeight="1" s="37">
      <c r="B20" s="43" t="inlineStr">
        <is>
          <t>•  Deze getallen zijn een startpunt. Stuur bij op je weektrend en je kracht.</t>
        </is>
      </c>
    </row>
    <row r="22" ht="15" customHeight="1" s="37">
      <c r="B22" s="55" t="inlineStr">
        <is>
          <t>Hoe berekend: onderhoud = gewicht x activiteit (33 / 37 / 40 kcal per kg voor gemiddeld / veel / zeer veel). Doel past dat aan: vetverlies -15%, gelijk 0%, spieropbouw +10%. Eiwit 1,8 tot 2,2 g/kg (of 1,6 tot 2,0 bij op gewicht blijven).</t>
        </is>
      </c>
    </row>
    <row r="23" ht="15" customHeight="1" s="37"/>
    <row r="24" ht="15" customHeight="1" s="37"/>
  </sheetData>
  <mergeCells count="10">
    <mergeCell ref="B22:E24"/>
    <mergeCell ref="B17:E17"/>
    <mergeCell ref="B18:E18"/>
    <mergeCell ref="C11:E11"/>
    <mergeCell ref="C13:E13"/>
    <mergeCell ref="B16:E16"/>
    <mergeCell ref="B3:E3"/>
    <mergeCell ref="B19:E19"/>
    <mergeCell ref="B20:E20"/>
    <mergeCell ref="C12:E12"/>
  </mergeCells>
  <dataValidations count="2">
    <dataValidation sqref="C7" showDropDown="0" showInputMessage="0" showErrorMessage="0" allowBlank="1" type="list" errorStyle="stop" operator="between">
      <formula1>"Gemiddeld,Veel,Zeer veel"</formula1>
      <formula2>0</formula2>
    </dataValidation>
    <dataValidation sqref="C8" showDropDown="0" showInputMessage="0" showErrorMessage="0" allowBlank="1" type="list" errorStyle="stop" operator="between">
      <formula1>"Vetverlies,Op gewicht blijven,Spieropbouw"</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rr filterMode="0">
    <outlinerr summaryBelow="1" summaryRight="1"/>
    <pageSetUprr fitTorage="0"/>
  </sheetrr>
  <dimension ref="A1:L21"/>
  <sheetViews>
    <sheetView showFormulas="0" showGridLines="0" showRowColHeaders="1" showZeros="1" rightToLeft="0" tabSelected="0" showOutlineSymbols="1" defaultGridColor="1" view="normal" topLeftCell="A1" colorId="64" zoomScale="100" zoomScaleNormal="100" zoomScalerageLayoutView="100" workbookViewId="0">
      <pane xSplit="1" ySplit="4" topLeftCell="B5" activer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rr baseColWidth="8" defaultColWidth="8.6796875" defaultRowHeight="15" zeroHeight="0" outlineLevelRow="0"/>
  <cols>
    <col width="26" customWidth="1" style="36" min="1" max="1"/>
    <col width="7.5" customWidth="1" style="36" min="2" max="9"/>
    <col width="12" customWidth="1" style="36" min="10" max="12"/>
  </cols>
  <sheetData>
    <row r="1" ht="19.5" customHeight="1" s="37">
      <c r="A1" s="56" t="inlineStr">
        <is>
          <t>Krachtlog — 4 weken</t>
        </is>
      </c>
    </row>
    <row r="2" ht="15" customHeight="1" s="37">
      <c r="A2" s="57" t="inlineStr">
        <is>
          <t>Log per oefening je zwaarste werkset (kg en herhalingen). e1RM = geschatte 1RM, je progressiemeter.</t>
        </is>
      </c>
    </row>
    <row r="3" ht="15" customHeight="1" s="37">
      <c r="A3" s="58" t="inlineStr">
        <is>
          <t>Oefening</t>
        </is>
      </c>
      <c r="B3" s="59" t="inlineStr">
        <is>
          <t>Week 1</t>
        </is>
      </c>
      <c r="C3" s="60" t="n"/>
      <c r="D3" s="59" t="inlineStr">
        <is>
          <t>Week 2</t>
        </is>
      </c>
      <c r="E3" s="60" t="n"/>
      <c r="F3" s="59" t="inlineStr">
        <is>
          <t>Week 3</t>
        </is>
      </c>
      <c r="G3" s="60" t="n"/>
      <c r="H3" s="59" t="inlineStr">
        <is>
          <t>Week 4</t>
        </is>
      </c>
      <c r="I3" s="60" t="n"/>
      <c r="J3" s="61" t="inlineStr">
        <is>
          <t>rrogressie</t>
        </is>
      </c>
      <c r="K3" s="54" t="n"/>
      <c r="L3" s="60" t="n"/>
    </row>
    <row r="4" ht="15" customHeight="1" s="37">
      <c r="A4" s="62" t="n"/>
      <c r="B4" s="59" t="inlineStr">
        <is>
          <t>Kg</t>
        </is>
      </c>
      <c r="C4" s="59" t="inlineStr">
        <is>
          <t>Herh</t>
        </is>
      </c>
      <c r="D4" s="59" t="inlineStr">
        <is>
          <t>Kg</t>
        </is>
      </c>
      <c r="E4" s="59" t="inlineStr">
        <is>
          <t>Herh</t>
        </is>
      </c>
      <c r="F4" s="59" t="inlineStr">
        <is>
          <t>Kg</t>
        </is>
      </c>
      <c r="G4" s="59" t="inlineStr">
        <is>
          <t>Herh</t>
        </is>
      </c>
      <c r="H4" s="59" t="inlineStr">
        <is>
          <t>Kg</t>
        </is>
      </c>
      <c r="I4" s="59" t="inlineStr">
        <is>
          <t>Herh</t>
        </is>
      </c>
      <c r="J4" s="61" t="inlineStr">
        <is>
          <t>e1RM start</t>
        </is>
      </c>
      <c r="K4" s="61" t="inlineStr">
        <is>
          <t>e1RM nu</t>
        </is>
      </c>
      <c r="L4" s="61" t="inlineStr">
        <is>
          <t>+ kg</t>
        </is>
      </c>
    </row>
    <row r="5" ht="15" customHeight="1" s="37">
      <c r="A5" s="63" t="inlineStr">
        <is>
          <t>Squat (voorbeeld)</t>
        </is>
      </c>
      <c r="B5" s="64" t="n">
        <v>100</v>
      </c>
      <c r="C5" s="65" t="n">
        <v>5</v>
      </c>
      <c r="D5" s="64" t="n"/>
      <c r="E5" s="65" t="n"/>
      <c r="F5" s="64" t="n"/>
      <c r="G5" s="65" t="n"/>
      <c r="H5" s="64" t="n">
        <v>110</v>
      </c>
      <c r="I5" s="65" t="n">
        <v>5</v>
      </c>
      <c r="J5" s="64">
        <f>IF(AND(B5&lt;&gt;"",C5&lt;&gt;""),B5*(1+C5/30),"")</f>
        <v/>
      </c>
      <c r="K5" s="64">
        <f>IF(AND(H5&lt;&gt;"",I5&lt;&gt;""),H5*(1+I5/30),IF(AND(F5&lt;&gt;"",G5&lt;&gt;""),F5*(1+G5/30),IF(AND(D5&lt;&gt;"",E5&lt;&gt;""),D5*(1+E5/30),IF(AND(B5&lt;&gt;"",C5&lt;&gt;""),B5*(1+C5/30),""))))</f>
        <v/>
      </c>
      <c r="L5" s="66">
        <f>IF(AND(ISNUMBER(J5),ISNUMBER(K5)),K5-J5,"")</f>
        <v/>
      </c>
    </row>
    <row r="6" ht="15" customHeight="1" s="37">
      <c r="A6" s="67" t="inlineStr">
        <is>
          <t>Squat</t>
        </is>
      </c>
      <c r="B6" s="51" t="n"/>
      <c r="C6" s="52" t="n"/>
      <c r="D6" s="51" t="n"/>
      <c r="E6" s="52" t="n"/>
      <c r="F6" s="51" t="n"/>
      <c r="G6" s="52" t="n"/>
      <c r="H6" s="51" t="n"/>
      <c r="I6" s="52" t="n"/>
      <c r="J6" s="68">
        <f>IF(AND(B6&lt;&gt;"",C6&lt;&gt;""),B6*(1+C6/30),"")</f>
        <v/>
      </c>
      <c r="K6" s="68">
        <f>IF(AND(H6&lt;&gt;"",I6&lt;&gt;""),H6*(1+I6/30),IF(AND(F6&lt;&gt;"",G6&lt;&gt;""),F6*(1+G6/30),IF(AND(D6&lt;&gt;"",E6&lt;&gt;""),D6*(1+E6/30),IF(AND(B6&lt;&gt;"",C6&lt;&gt;""),B6*(1+C6/30),""))))</f>
        <v/>
      </c>
      <c r="L6" s="69">
        <f>IF(AND(ISNUMBER(J6),ISNUMBER(K6)),K6-J6,"")</f>
        <v/>
      </c>
    </row>
    <row r="7" ht="15" customHeight="1" s="37">
      <c r="A7" s="67" t="inlineStr">
        <is>
          <t>Bankdrukken</t>
        </is>
      </c>
      <c r="B7" s="51" t="n"/>
      <c r="C7" s="52" t="n"/>
      <c r="D7" s="51" t="n"/>
      <c r="E7" s="52" t="n"/>
      <c r="F7" s="51" t="n"/>
      <c r="G7" s="52" t="n"/>
      <c r="H7" s="51" t="n"/>
      <c r="I7" s="52" t="n"/>
      <c r="J7" s="68">
        <f>IF(AND(B7&lt;&gt;"",C7&lt;&gt;""),B7*(1+C7/30),"")</f>
        <v/>
      </c>
      <c r="K7" s="68">
        <f>IF(AND(H7&lt;&gt;"",I7&lt;&gt;""),H7*(1+I7/30),IF(AND(F7&lt;&gt;"",G7&lt;&gt;""),F7*(1+G7/30),IF(AND(D7&lt;&gt;"",E7&lt;&gt;""),D7*(1+E7/30),IF(AND(B7&lt;&gt;"",C7&lt;&gt;""),B7*(1+C7/30),""))))</f>
        <v/>
      </c>
      <c r="L7" s="69">
        <f>IF(AND(ISNUMBER(J7),ISNUMBER(K7)),K7-J7,"")</f>
        <v/>
      </c>
    </row>
    <row r="8" ht="15" customHeight="1" s="37">
      <c r="A8" s="67" t="inlineStr">
        <is>
          <t>Deadlift</t>
        </is>
      </c>
      <c r="B8" s="51" t="n"/>
      <c r="C8" s="52" t="n"/>
      <c r="D8" s="51" t="n"/>
      <c r="E8" s="52" t="n"/>
      <c r="F8" s="51" t="n"/>
      <c r="G8" s="52" t="n"/>
      <c r="H8" s="51" t="n"/>
      <c r="I8" s="52" t="n"/>
      <c r="J8" s="68">
        <f>IF(AND(B8&lt;&gt;"",C8&lt;&gt;""),B8*(1+C8/30),"")</f>
        <v/>
      </c>
      <c r="K8" s="68">
        <f>IF(AND(H8&lt;&gt;"",I8&lt;&gt;""),H8*(1+I8/30),IF(AND(F8&lt;&gt;"",G8&lt;&gt;""),F8*(1+G8/30),IF(AND(D8&lt;&gt;"",E8&lt;&gt;""),D8*(1+E8/30),IF(AND(B8&lt;&gt;"",C8&lt;&gt;""),B8*(1+C8/30),""))))</f>
        <v/>
      </c>
      <c r="L8" s="69">
        <f>IF(AND(ISNUMBER(J8),ISNUMBER(K8)),K8-J8,"")</f>
        <v/>
      </c>
    </row>
    <row r="9" ht="15" customHeight="1" s="37">
      <c r="A9" s="67" t="inlineStr">
        <is>
          <t>Schouderpers (overhead)</t>
        </is>
      </c>
      <c r="B9" s="51" t="n"/>
      <c r="C9" s="52" t="n"/>
      <c r="D9" s="51" t="n"/>
      <c r="E9" s="52" t="n"/>
      <c r="F9" s="51" t="n"/>
      <c r="G9" s="52" t="n"/>
      <c r="H9" s="51" t="n"/>
      <c r="I9" s="52" t="n"/>
      <c r="J9" s="68">
        <f>IF(AND(B9&lt;&gt;"",C9&lt;&gt;""),B9*(1+C9/30),"")</f>
        <v/>
      </c>
      <c r="K9" s="68">
        <f>IF(AND(H9&lt;&gt;"",I9&lt;&gt;""),H9*(1+I9/30),IF(AND(F9&lt;&gt;"",G9&lt;&gt;""),F9*(1+G9/30),IF(AND(D9&lt;&gt;"",E9&lt;&gt;""),D9*(1+E9/30),IF(AND(B9&lt;&gt;"",C9&lt;&gt;""),B9*(1+C9/30),""))))</f>
        <v/>
      </c>
      <c r="L9" s="69">
        <f>IF(AND(ISNUMBER(J9),ISNUMBER(K9)),K9-J9,"")</f>
        <v/>
      </c>
    </row>
    <row r="10" ht="15" customHeight="1" s="37">
      <c r="A10" s="67" t="inlineStr">
        <is>
          <t>Barbell row</t>
        </is>
      </c>
      <c r="B10" s="51" t="n"/>
      <c r="C10" s="52" t="n"/>
      <c r="D10" s="51" t="n"/>
      <c r="E10" s="52" t="n"/>
      <c r="F10" s="51" t="n"/>
      <c r="G10" s="52" t="n"/>
      <c r="H10" s="51" t="n"/>
      <c r="I10" s="52" t="n"/>
      <c r="J10" s="68">
        <f>IF(AND(B10&lt;&gt;"",C10&lt;&gt;""),B10*(1+C10/30),"")</f>
        <v/>
      </c>
      <c r="K10" s="68">
        <f>IF(AND(H10&lt;&gt;"",I10&lt;&gt;""),H10*(1+I10/30),IF(AND(F10&lt;&gt;"",G10&lt;&gt;""),F10*(1+G10/30),IF(AND(D10&lt;&gt;"",E10&lt;&gt;""),D10*(1+E10/30),IF(AND(B10&lt;&gt;"",C10&lt;&gt;""),B10*(1+C10/30),""))))</f>
        <v/>
      </c>
      <c r="L10" s="69">
        <f>IF(AND(ISNUMBER(J10),ISNUMBER(K10)),K10-J10,"")</f>
        <v/>
      </c>
    </row>
    <row r="11" ht="15" customHeight="1" s="37">
      <c r="A11" s="67" t="inlineStr">
        <is>
          <t>Lat pulldown</t>
        </is>
      </c>
      <c r="B11" s="51" t="n"/>
      <c r="C11" s="52" t="n"/>
      <c r="D11" s="51" t="n"/>
      <c r="E11" s="52" t="n"/>
      <c r="F11" s="51" t="n"/>
      <c r="G11" s="52" t="n"/>
      <c r="H11" s="51" t="n"/>
      <c r="I11" s="52" t="n"/>
      <c r="J11" s="68">
        <f>IF(AND(B11&lt;&gt;"",C11&lt;&gt;""),B11*(1+C11/30),"")</f>
        <v/>
      </c>
      <c r="K11" s="68">
        <f>IF(AND(H11&lt;&gt;"",I11&lt;&gt;""),H11*(1+I11/30),IF(AND(F11&lt;&gt;"",G11&lt;&gt;""),F11*(1+G11/30),IF(AND(D11&lt;&gt;"",E11&lt;&gt;""),D11*(1+E11/30),IF(AND(B11&lt;&gt;"",C11&lt;&gt;""),B11*(1+C11/30),""))))</f>
        <v/>
      </c>
      <c r="L11" s="69">
        <f>IF(AND(ISNUMBER(J11),ISNUMBER(K11)),K11-J11,"")</f>
        <v/>
      </c>
    </row>
    <row r="12" ht="15" customHeight="1" s="37">
      <c r="A12" s="67" t="inlineStr">
        <is>
          <t>Romanian deadlift</t>
        </is>
      </c>
      <c r="B12" s="51" t="n"/>
      <c r="C12" s="52" t="n"/>
      <c r="D12" s="51" t="n"/>
      <c r="E12" s="52" t="n"/>
      <c r="F12" s="51" t="n"/>
      <c r="G12" s="52" t="n"/>
      <c r="H12" s="51" t="n"/>
      <c r="I12" s="52" t="n"/>
      <c r="J12" s="68">
        <f>IF(AND(B12&lt;&gt;"",C12&lt;&gt;""),B12*(1+C12/30),"")</f>
        <v/>
      </c>
      <c r="K12" s="68">
        <f>IF(AND(H12&lt;&gt;"",I12&lt;&gt;""),H12*(1+I12/30),IF(AND(F12&lt;&gt;"",G12&lt;&gt;""),F12*(1+G12/30),IF(AND(D12&lt;&gt;"",E12&lt;&gt;""),D12*(1+E12/30),IF(AND(B12&lt;&gt;"",C12&lt;&gt;""),B12*(1+C12/30),""))))</f>
        <v/>
      </c>
      <c r="L12" s="69">
        <f>IF(AND(ISNUMBER(J12),ISNUMBER(K12)),K12-J12,"")</f>
        <v/>
      </c>
    </row>
    <row r="13" ht="15" customHeight="1" s="37">
      <c r="A13" s="67" t="inlineStr">
        <is>
          <t>Leg press</t>
        </is>
      </c>
      <c r="B13" s="51" t="n"/>
      <c r="C13" s="52" t="n"/>
      <c r="D13" s="51" t="n"/>
      <c r="E13" s="52" t="n"/>
      <c r="F13" s="51" t="n"/>
      <c r="G13" s="52" t="n"/>
      <c r="H13" s="51" t="n"/>
      <c r="I13" s="52" t="n"/>
      <c r="J13" s="68">
        <f>IF(AND(B13&lt;&gt;"",C13&lt;&gt;""),B13*(1+C13/30),"")</f>
        <v/>
      </c>
      <c r="K13" s="68">
        <f>IF(AND(H13&lt;&gt;"",I13&lt;&gt;""),H13*(1+I13/30),IF(AND(F13&lt;&gt;"",G13&lt;&gt;""),F13*(1+G13/30),IF(AND(D13&lt;&gt;"",E13&lt;&gt;""),D13*(1+E13/30),IF(AND(B13&lt;&gt;"",C13&lt;&gt;""),B13*(1+C13/30),""))))</f>
        <v/>
      </c>
      <c r="L13" s="69">
        <f>IF(AND(ISNUMBER(J13),ISNUMBER(K13)),K13-J13,"")</f>
        <v/>
      </c>
    </row>
    <row r="14" ht="15" customHeight="1" s="37">
      <c r="A14" s="63" t="inlineStr">
        <is>
          <t>(eigen oefening)</t>
        </is>
      </c>
      <c r="B14" s="51" t="n"/>
      <c r="C14" s="52" t="n"/>
      <c r="D14" s="51" t="n"/>
      <c r="E14" s="52" t="n"/>
      <c r="F14" s="51" t="n"/>
      <c r="G14" s="52" t="n"/>
      <c r="H14" s="51" t="n"/>
      <c r="I14" s="52" t="n"/>
      <c r="J14" s="68">
        <f>IF(AND(B14&lt;&gt;"",C14&lt;&gt;""),B14*(1+C14/30),"")</f>
        <v/>
      </c>
      <c r="K14" s="68">
        <f>IF(AND(H14&lt;&gt;"",I14&lt;&gt;""),H14*(1+I14/30),IF(AND(F14&lt;&gt;"",G14&lt;&gt;""),F14*(1+G14/30),IF(AND(D14&lt;&gt;"",E14&lt;&gt;""),D14*(1+E14/30),IF(AND(B14&lt;&gt;"",C14&lt;&gt;""),B14*(1+C14/30),""))))</f>
        <v/>
      </c>
      <c r="L14" s="69">
        <f>IF(AND(ISNUMBER(J14),ISNUMBER(K14)),K14-J14,"")</f>
        <v/>
      </c>
    </row>
    <row r="15" ht="15" customHeight="1" s="37">
      <c r="A15" s="63" t="inlineStr">
        <is>
          <t>(eigen oefening)</t>
        </is>
      </c>
      <c r="B15" s="51" t="n"/>
      <c r="C15" s="52" t="n"/>
      <c r="D15" s="51" t="n"/>
      <c r="E15" s="52" t="n"/>
      <c r="F15" s="51" t="n"/>
      <c r="G15" s="52" t="n"/>
      <c r="H15" s="51" t="n"/>
      <c r="I15" s="52" t="n"/>
      <c r="J15" s="68">
        <f>IF(AND(B15&lt;&gt;"",C15&lt;&gt;""),B15*(1+C15/30),"")</f>
        <v/>
      </c>
      <c r="K15" s="68">
        <f>IF(AND(H15&lt;&gt;"",I15&lt;&gt;""),H15*(1+I15/30),IF(AND(F15&lt;&gt;"",G15&lt;&gt;""),F15*(1+G15/30),IF(AND(D15&lt;&gt;"",E15&lt;&gt;""),D15*(1+E15/30),IF(AND(B15&lt;&gt;"",C15&lt;&gt;""),B15*(1+C15/30),""))))</f>
        <v/>
      </c>
      <c r="L15" s="69">
        <f>IF(AND(ISNUMBER(J15),ISNUMBER(K15)),K15-J15,"")</f>
        <v/>
      </c>
    </row>
    <row r="16" ht="15" customHeight="1" s="37">
      <c r="A16" s="63" t="inlineStr">
        <is>
          <t>(eigen oefening)</t>
        </is>
      </c>
      <c r="B16" s="51" t="n"/>
      <c r="C16" s="52" t="n"/>
      <c r="D16" s="51" t="n"/>
      <c r="E16" s="52" t="n"/>
      <c r="F16" s="51" t="n"/>
      <c r="G16" s="52" t="n"/>
      <c r="H16" s="51" t="n"/>
      <c r="I16" s="52" t="n"/>
      <c r="J16" s="68">
        <f>IF(AND(B16&lt;&gt;"",C16&lt;&gt;""),B16*(1+C16/30),"")</f>
        <v/>
      </c>
      <c r="K16" s="68">
        <f>IF(AND(H16&lt;&gt;"",I16&lt;&gt;""),H16*(1+I16/30),IF(AND(F16&lt;&gt;"",G16&lt;&gt;""),F16*(1+G16/30),IF(AND(D16&lt;&gt;"",E16&lt;&gt;""),D16*(1+E16/30),IF(AND(B16&lt;&gt;"",C16&lt;&gt;""),B16*(1+C16/30),""))))</f>
        <v/>
      </c>
      <c r="L16" s="69">
        <f>IF(AND(ISNUMBER(J16),ISNUMBER(K16)),K16-J16,"")</f>
        <v/>
      </c>
    </row>
    <row r="17" ht="15" customHeight="1" s="37">
      <c r="A17" s="63" t="inlineStr">
        <is>
          <t>(eigen oefening)</t>
        </is>
      </c>
      <c r="B17" s="51" t="n"/>
      <c r="C17" s="52" t="n"/>
      <c r="D17" s="51" t="n"/>
      <c r="E17" s="52" t="n"/>
      <c r="F17" s="51" t="n"/>
      <c r="G17" s="52" t="n"/>
      <c r="H17" s="51" t="n"/>
      <c r="I17" s="52" t="n"/>
      <c r="J17" s="68">
        <f>IF(AND(B17&lt;&gt;"",C17&lt;&gt;""),B17*(1+C17/30),"")</f>
        <v/>
      </c>
      <c r="K17" s="68">
        <f>IF(AND(H17&lt;&gt;"",I17&lt;&gt;""),H17*(1+I17/30),IF(AND(F17&lt;&gt;"",G17&lt;&gt;""),F17*(1+G17/30),IF(AND(D17&lt;&gt;"",E17&lt;&gt;""),D17*(1+E17/30),IF(AND(B17&lt;&gt;"",C17&lt;&gt;""),B17*(1+C17/30),""))))</f>
        <v/>
      </c>
      <c r="L17" s="69">
        <f>IF(AND(ISNUMBER(J17),ISNUMBER(K17)),K17-J17,"")</f>
        <v/>
      </c>
    </row>
    <row r="19" ht="15" customHeight="1" s="37">
      <c r="A19" s="70" t="inlineStr">
        <is>
          <t>Vier weken bijhouden en zelf je 1RM inschatten werkt, maar het kost tijd en discipline. FORJ houdt je progressie automatisch bij, stemt je schema en voeding op maat af en bepaalt je volgende werkgewicht. Train met precisie, geen gokwerk. rrobeer FORJ via boltonline.nl.</t>
        </is>
      </c>
    </row>
    <row r="20" ht="15" customHeight="1" s="37"/>
    <row r="21" ht="15" customHeight="1" s="37"/>
  </sheetData>
  <mergeCells count="9">
    <mergeCell ref="F3:G3"/>
    <mergeCell ref="A19:L21"/>
    <mergeCell ref="A2:L2"/>
    <mergeCell ref="B3:C3"/>
    <mergeCell ref="A3:A4"/>
    <mergeCell ref="A1:L1"/>
    <mergeCell ref="D3:E3"/>
    <mergeCell ref="J3:L3"/>
    <mergeCell ref="H3:I3"/>
  </mergeCells>
  <hyperlinks>
    <hyperlink xmlns:r="http://schemas.openxmlformats.org/officeDocument/2006/relationships" ref="A19" display="Vier weken bijhouden en zelf je 1RM inschatten werkt, maar het kost tijd en discipline. FORJ houdt je progressie automatisch bij, stemt je schema en voeding op maat af en bepaalt je volgende werkgewicht. Train met precisie, geen gokwerk. rrobeer FORJ via boltonline.nl." r:id="rId1"/>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F9"/>
  <sheetViews>
    <sheetView showFormulas="0" showGridLines="0" showRowColHeaders="1" showZeros="1" rightToLeft="0" tabSelected="0" showOutlineSymbols="1" defaultGridColor="1"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baseColWidth="8" defaultColWidth="8.66796875" defaultRowHeight="14.25" zeroHeight="0" outlineLevelRow="0"/>
  <cols>
    <col width="7" customWidth="1" style="36" min="1" max="1"/>
    <col width="13" customWidth="1" style="36" min="2" max="3"/>
    <col width="12" customWidth="1" style="36" min="4" max="4"/>
    <col width="18" customWidth="1" style="36" min="5" max="5"/>
    <col width="40" customWidth="1" style="36" min="6" max="6"/>
  </cols>
  <sheetData>
    <row r="1" ht="27" customHeight="1" s="37">
      <c r="A1" s="71" t="inlineStr">
        <is>
          <t>Week</t>
        </is>
      </c>
      <c r="B1" s="71" t="inlineStr">
        <is>
          <t>Gewicht (kg)</t>
        </is>
      </c>
      <c r="C1" s="71" t="inlineStr">
        <is>
          <t>Verschil (kg)</t>
        </is>
      </c>
      <c r="D1" s="71" t="inlineStr">
        <is>
          <t>Taille (cm)</t>
        </is>
      </c>
      <c r="E1" s="71" t="inlineStr">
        <is>
          <t>Verschil taille (cm)</t>
        </is>
      </c>
      <c r="F1" s="71" t="inlineStr">
        <is>
          <t>Notitie</t>
        </is>
      </c>
    </row>
    <row r="2" ht="14.25" customHeight="1" s="37">
      <c r="A2" s="72" t="inlineStr">
        <is>
          <t>Week 1</t>
        </is>
      </c>
      <c r="B2" s="51" t="n"/>
      <c r="C2" s="73" t="n"/>
      <c r="D2" s="51" t="n"/>
      <c r="E2" s="73" t="n"/>
      <c r="F2" s="74" t="n"/>
    </row>
    <row r="3" ht="14.25" customHeight="1" s="37">
      <c r="A3" s="72" t="inlineStr">
        <is>
          <t>Week 2</t>
        </is>
      </c>
      <c r="B3" s="51" t="n"/>
      <c r="C3" s="69">
        <f>IF(AND(ISNUMBER(B3),ISNUMBER(B2)),B3-B2,"")</f>
        <v/>
      </c>
      <c r="D3" s="51" t="n"/>
      <c r="E3" s="69">
        <f>IF(AND(ISNUMBER(D3),ISNUMBER(D2)),D3-D2,"")</f>
        <v/>
      </c>
      <c r="F3" s="74" t="n"/>
    </row>
    <row r="4" ht="14.25" customHeight="1" s="37">
      <c r="A4" s="72" t="inlineStr">
        <is>
          <t>Week 3</t>
        </is>
      </c>
      <c r="B4" s="51" t="n"/>
      <c r="C4" s="69">
        <f>IF(AND(ISNUMBER(B4),ISNUMBER(B3)),B4-B3,"")</f>
        <v/>
      </c>
      <c r="D4" s="51" t="n"/>
      <c r="E4" s="69">
        <f>IF(AND(ISNUMBER(D4),ISNUMBER(D3)),D4-D3,"")</f>
        <v/>
      </c>
      <c r="F4" s="74" t="n"/>
    </row>
    <row r="5" ht="14.25" customHeight="1" s="37">
      <c r="A5" s="72" t="inlineStr">
        <is>
          <t>Week 4</t>
        </is>
      </c>
      <c r="B5" s="51" t="n"/>
      <c r="C5" s="69">
        <f>IF(AND(ISNUMBER(B5),ISNUMBER(B4)),B5-B4,"")</f>
        <v/>
      </c>
      <c r="D5" s="51" t="n"/>
      <c r="E5" s="69">
        <f>IF(AND(ISNUMBER(D5),ISNUMBER(D4)),D5-D4,"")</f>
        <v/>
      </c>
      <c r="F5" s="74" t="n"/>
    </row>
    <row r="6" ht="14.25" customHeight="1" s="37">
      <c r="A6" s="72" t="inlineStr">
        <is>
          <t>Week 5</t>
        </is>
      </c>
      <c r="B6" s="51" t="n"/>
      <c r="C6" s="69">
        <f>IF(AND(ISNUMBER(B6),ISNUMBER(B5)),B6-B5,"")</f>
        <v/>
      </c>
      <c r="D6" s="51" t="n"/>
      <c r="E6" s="69">
        <f>IF(AND(ISNUMBER(D6),ISNUMBER(D5)),D6-D5,"")</f>
        <v/>
      </c>
      <c r="F6" s="74" t="n"/>
    </row>
    <row r="7" ht="14.25" customHeight="1" s="37">
      <c r="A7" s="72" t="inlineStr">
        <is>
          <t>Week 6</t>
        </is>
      </c>
      <c r="B7" s="51" t="n"/>
      <c r="C7" s="69">
        <f>IF(AND(ISNUMBER(B7),ISNUMBER(B6)),B7-B6,"")</f>
        <v/>
      </c>
      <c r="D7" s="51" t="n"/>
      <c r="E7" s="69">
        <f>IF(AND(ISNUMBER(D7),ISNUMBER(D6)),D7-D6,"")</f>
        <v/>
      </c>
      <c r="F7" s="74" t="n"/>
    </row>
    <row r="8" ht="14.25" customHeight="1" s="37">
      <c r="A8" s="72" t="inlineStr">
        <is>
          <t>Week 7</t>
        </is>
      </c>
      <c r="B8" s="51" t="n"/>
      <c r="C8" s="69">
        <f>IF(AND(ISNUMBER(B8),ISNUMBER(B7)),B8-B7,"")</f>
        <v/>
      </c>
      <c r="D8" s="51" t="n"/>
      <c r="E8" s="69">
        <f>IF(AND(ISNUMBER(D8),ISNUMBER(D7)),D8-D7,"")</f>
        <v/>
      </c>
      <c r="F8" s="74" t="n"/>
    </row>
    <row r="9" ht="14.25" customHeight="1" s="37">
      <c r="A9" s="72" t="inlineStr">
        <is>
          <t>Week 8</t>
        </is>
      </c>
      <c r="B9" s="51" t="n"/>
      <c r="C9" s="69">
        <f>IF(AND(ISNUMBER(B9),ISNUMBER(B8)),B9-B8,"")</f>
        <v/>
      </c>
      <c r="D9" s="51" t="n"/>
      <c r="E9" s="69">
        <f>IF(AND(ISNUMBER(D9),ISNUMBER(D8)),D9-D8,"")</f>
        <v/>
      </c>
      <c r="F9" s="74" t="n"/>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2026-07-11T08:53:31Z</dcterms:created>
  <dcterms:modified xmlns:dcterms="http://purl.org/dc/terms/" xmlns:xsi="http://www.w3.org/2001/XMLSchema-instance" xsi:type="dcterms:W3CDTF">2026-07-11T17:02:09Z</dcterms:modified>
  <cp:revision>3</cp:revision>
</cp:coreProperties>
</file>